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schely/Desktop/"/>
    </mc:Choice>
  </mc:AlternateContent>
  <xr:revisionPtr revIDLastSave="0" documentId="13_ncr:1_{29BBF159-7A5D-A048-ABF1-AB628082D4D5}" xr6:coauthVersionLast="45" xr6:coauthVersionMax="45" xr10:uidLastSave="{00000000-0000-0000-0000-000000000000}"/>
  <bookViews>
    <workbookView xWindow="0" yWindow="460" windowWidth="28800" windowHeight="16440" xr2:uid="{81EDF4A1-5596-D444-A203-39076AD7F0C8}"/>
  </bookViews>
  <sheets>
    <sheet name="Sheet1" sheetId="1" r:id="rId1"/>
    <sheet name="Sheet2" sheetId="2" r:id="rId2"/>
  </sheets>
  <definedNames>
    <definedName name="_xlnm.Print_Area" localSheetId="0">Sheet1!$A$1:$I$51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  <c r="G31" i="1"/>
  <c r="F31" i="1"/>
  <c r="E31" i="1"/>
  <c r="D31" i="1"/>
  <c r="C31" i="1"/>
  <c r="B31" i="1"/>
  <c r="G16" i="1"/>
  <c r="G15" i="1"/>
  <c r="G14" i="1"/>
  <c r="G13" i="1"/>
  <c r="F17" i="1"/>
  <c r="E17" i="1"/>
  <c r="D17" i="1"/>
  <c r="C17" i="1"/>
  <c r="B17" i="1"/>
  <c r="G9" i="1" l="1"/>
  <c r="G17" i="1"/>
</calcChain>
</file>

<file path=xl/sharedStrings.xml><?xml version="1.0" encoding="utf-8"?>
<sst xmlns="http://schemas.openxmlformats.org/spreadsheetml/2006/main" count="77" uniqueCount="35">
  <si>
    <t>-</t>
  </si>
  <si>
    <t>Potential Infrastructure at CPD</t>
  </si>
  <si>
    <t>Terms of Contract could determine if this is needed and/or amount</t>
  </si>
  <si>
    <t>Expenses to Contract with PCSO</t>
  </si>
  <si>
    <t>Secretary Position</t>
  </si>
  <si>
    <t>MARCS Radio Loan</t>
  </si>
  <si>
    <t>OhioHealth PSAP Medical Director</t>
  </si>
  <si>
    <t>Personnel @CPD (5 Dispatchers)</t>
  </si>
  <si>
    <t>CAD Maintenance</t>
  </si>
  <si>
    <t>Computer Aided Dispatch (CAD)</t>
  </si>
  <si>
    <t>911 Maintenance</t>
  </si>
  <si>
    <t>Total</t>
  </si>
  <si>
    <t>Critical Infrastructure at CPD (AniAli)</t>
  </si>
  <si>
    <t>911 - Software, Hardware, Services and Fees</t>
  </si>
  <si>
    <t>Expenses to Operate Circleville PSAP</t>
  </si>
  <si>
    <t>Personnel @ CPD (5 dispatchers)</t>
  </si>
  <si>
    <t>Personnel @PCSO (Addt'l 3 people)*</t>
  </si>
  <si>
    <t>*Sheriff - Personnel Costs are based on married, mid-grade ($18.91/hr), all benefits, training, uniform and additional licensing/equipment costs for 3 employees. Also included a small planning factor for future upgrade costs and an additional supervisor stipend due to the increase in personnel/span of control.</t>
  </si>
  <si>
    <t>Total:</t>
  </si>
  <si>
    <t>CAD - Software (software server, administration, CAD, Mapping, Mobile, Personnel, Records, Reporting, NOIC) Subscription, hardware, services</t>
  </si>
  <si>
    <t>LEADS</t>
  </si>
  <si>
    <t>Emergitech CAD</t>
  </si>
  <si>
    <t>Emergitech (CAD)</t>
  </si>
  <si>
    <t>Hardware/Software/License at PCSO</t>
  </si>
  <si>
    <t>Reference</t>
  </si>
  <si>
    <t>Average between Chief Baer spreadsheet and Central Square documentation</t>
  </si>
  <si>
    <t>Info from EMA Director</t>
  </si>
  <si>
    <t>Chief Baer spreadsheet</t>
  </si>
  <si>
    <t>Central Square Representative David Board</t>
  </si>
  <si>
    <t>Chief Baer Spreadsheet</t>
  </si>
  <si>
    <t>Central Square Representative**</t>
  </si>
  <si>
    <t>** Eligible for reimbursement?</t>
  </si>
  <si>
    <t>Prorated and/or charged based on contact execution</t>
  </si>
  <si>
    <t>Expenses to Update Circleville PSAP to Newest 911</t>
  </si>
  <si>
    <t>Commissioner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</si>
</sst>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6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right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2" fillId="0" borderId="1" xfId="1" applyNumberFormat="1" applyFont="1" applyBorder="1" applyAlignment="1">
      <alignment horizontal="center"/>
    </xf>
    <xf numFmtId="0" fontId="0" fillId="5" borderId="0" xfId="0" applyFill="1" applyAlignment="1"/>
    <xf numFmtId="0" fontId="0" fillId="2" borderId="0" xfId="0" applyFill="1" applyAlignment="1"/>
    <xf numFmtId="0" fontId="0" fillId="3" borderId="0" xfId="0" applyFill="1" applyAlignment="1"/>
    <xf numFmtId="0" fontId="0" fillId="0" borderId="0" xfId="0" applyFill="1" applyAlignment="1"/>
    <xf numFmtId="0" fontId="0" fillId="4" borderId="0" xfId="0" applyFill="1" applyAlignment="1"/>
    <xf numFmtId="44" fontId="0" fillId="0" borderId="0" xfId="1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/>
    </xf>
    <xf numFmtId="6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8" fontId="0" fillId="0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0" fillId="7" borderId="0" xfId="0" applyFill="1" applyAlignment="1"/>
    <xf numFmtId="0" fontId="0" fillId="0" borderId="0" xfId="0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3EEC-072F-C54D-9C04-76FFCE826372}">
  <dimension ref="A1:L42"/>
  <sheetViews>
    <sheetView tabSelected="1" view="pageBreakPreview" topLeftCell="A13" zoomScale="137" zoomScaleNormal="120" zoomScaleSheetLayoutView="137" workbookViewId="0">
      <selection activeCell="H21" sqref="H21"/>
    </sheetView>
  </sheetViews>
  <sheetFormatPr baseColWidth="10" defaultRowHeight="16" x14ac:dyDescent="0.2"/>
  <cols>
    <col min="1" max="1" width="31.5" style="1" bestFit="1" customWidth="1"/>
    <col min="2" max="6" width="12.5" style="1" bestFit="1" customWidth="1"/>
    <col min="7" max="7" width="14" style="1" bestFit="1" customWidth="1"/>
    <col min="8" max="8" width="12.83203125" style="22" customWidth="1"/>
    <col min="9" max="16384" width="10.83203125" style="1"/>
  </cols>
  <sheetData>
    <row r="1" spans="1:8" ht="19" x14ac:dyDescent="0.25">
      <c r="A1" s="43" t="s">
        <v>14</v>
      </c>
      <c r="B1" s="43"/>
      <c r="C1" s="43"/>
      <c r="D1" s="43"/>
      <c r="E1" s="43"/>
      <c r="F1" s="43"/>
      <c r="G1" s="43"/>
      <c r="H1" s="26" t="s">
        <v>24</v>
      </c>
    </row>
    <row r="2" spans="1:8" x14ac:dyDescent="0.2">
      <c r="B2" s="13">
        <v>2020</v>
      </c>
      <c r="C2" s="13">
        <v>2021</v>
      </c>
      <c r="D2" s="13">
        <v>2022</v>
      </c>
      <c r="E2" s="13">
        <v>2023</v>
      </c>
      <c r="F2" s="13">
        <v>2024</v>
      </c>
      <c r="G2" s="2"/>
    </row>
    <row r="3" spans="1:8" x14ac:dyDescent="0.2">
      <c r="A3" s="8" t="s">
        <v>15</v>
      </c>
      <c r="B3" s="2">
        <v>409994.39</v>
      </c>
      <c r="C3" s="2">
        <v>409994.39</v>
      </c>
      <c r="D3" s="2">
        <v>409994.39</v>
      </c>
      <c r="E3" s="2">
        <v>409994.39</v>
      </c>
      <c r="F3" s="2">
        <v>409994.39</v>
      </c>
      <c r="G3" s="2"/>
      <c r="H3" s="22" t="s">
        <v>29</v>
      </c>
    </row>
    <row r="4" spans="1:8" x14ac:dyDescent="0.2">
      <c r="A4" s="8" t="s">
        <v>6</v>
      </c>
      <c r="B4" s="2">
        <v>4365</v>
      </c>
      <c r="C4" s="2">
        <v>4365</v>
      </c>
      <c r="D4" s="2">
        <v>4365</v>
      </c>
      <c r="E4" s="2">
        <v>4365</v>
      </c>
      <c r="F4" s="2">
        <v>4365</v>
      </c>
      <c r="G4" s="2"/>
      <c r="H4" s="22" t="s">
        <v>29</v>
      </c>
    </row>
    <row r="5" spans="1:8" x14ac:dyDescent="0.2">
      <c r="A5" s="8" t="s">
        <v>5</v>
      </c>
      <c r="B5" s="2">
        <v>60000</v>
      </c>
      <c r="C5" s="2">
        <v>60000</v>
      </c>
      <c r="D5" s="2"/>
      <c r="E5" s="2"/>
      <c r="F5" s="2"/>
      <c r="G5" s="20"/>
      <c r="H5" s="22" t="s">
        <v>29</v>
      </c>
    </row>
    <row r="6" spans="1:8" x14ac:dyDescent="0.2">
      <c r="A6" s="21" t="s">
        <v>20</v>
      </c>
      <c r="B6" s="2">
        <v>10000</v>
      </c>
      <c r="C6" s="2">
        <v>10000</v>
      </c>
      <c r="D6" s="2">
        <v>10000</v>
      </c>
      <c r="E6" s="2">
        <v>10000</v>
      </c>
      <c r="F6" s="2">
        <v>10000</v>
      </c>
      <c r="G6" s="20"/>
      <c r="H6" s="22" t="s">
        <v>29</v>
      </c>
    </row>
    <row r="7" spans="1:8" x14ac:dyDescent="0.2">
      <c r="A7" s="8" t="s">
        <v>22</v>
      </c>
      <c r="B7" s="2">
        <v>5886</v>
      </c>
      <c r="C7" s="2">
        <v>5886</v>
      </c>
      <c r="D7" s="2">
        <v>5886</v>
      </c>
      <c r="E7" s="2">
        <v>5886</v>
      </c>
      <c r="F7" s="2">
        <v>5886</v>
      </c>
      <c r="G7" s="20"/>
      <c r="H7" s="22" t="s">
        <v>29</v>
      </c>
    </row>
    <row r="8" spans="1:8" x14ac:dyDescent="0.2">
      <c r="A8" s="9" t="s">
        <v>12</v>
      </c>
      <c r="B8" s="6">
        <v>150000</v>
      </c>
      <c r="C8" s="6" t="s">
        <v>0</v>
      </c>
      <c r="D8" s="6" t="s">
        <v>0</v>
      </c>
      <c r="E8" s="6" t="s">
        <v>0</v>
      </c>
      <c r="F8" s="6" t="s">
        <v>0</v>
      </c>
      <c r="G8" s="2"/>
      <c r="H8" s="22" t="s">
        <v>30</v>
      </c>
    </row>
    <row r="9" spans="1:8" x14ac:dyDescent="0.2">
      <c r="A9" s="8"/>
      <c r="B9" s="19">
        <f>SUM(B3:B8)</f>
        <v>640245.39</v>
      </c>
      <c r="C9" s="2">
        <f>SUM(C3:C8)</f>
        <v>490245.39</v>
      </c>
      <c r="D9" s="2">
        <f>SUM(D3:D8)</f>
        <v>430245.39</v>
      </c>
      <c r="E9" s="2">
        <f>SUM(E3:E8)</f>
        <v>430245.39</v>
      </c>
      <c r="F9" s="2">
        <f>SUM(F3:F8)</f>
        <v>430245.39</v>
      </c>
      <c r="G9" s="20">
        <f>SUM(B9:F9)</f>
        <v>2421226.9500000002</v>
      </c>
    </row>
    <row r="10" spans="1:8" x14ac:dyDescent="0.2">
      <c r="A10" s="8"/>
      <c r="B10" s="19"/>
      <c r="C10" s="2"/>
      <c r="D10" s="2"/>
      <c r="E10" s="2"/>
      <c r="F10" s="2"/>
      <c r="G10" s="20"/>
    </row>
    <row r="11" spans="1:8" ht="19" x14ac:dyDescent="0.25">
      <c r="A11" s="43" t="s">
        <v>33</v>
      </c>
      <c r="B11" s="43"/>
      <c r="C11" s="43"/>
      <c r="D11" s="43"/>
      <c r="E11" s="43"/>
      <c r="F11" s="43"/>
      <c r="G11" s="43"/>
      <c r="H11" s="8" t="s">
        <v>24</v>
      </c>
    </row>
    <row r="12" spans="1:8" ht="16" customHeight="1" x14ac:dyDescent="0.2">
      <c r="A12" s="33"/>
      <c r="B12" s="34">
        <v>2020</v>
      </c>
      <c r="C12" s="34">
        <v>2021</v>
      </c>
      <c r="D12" s="34">
        <v>2022</v>
      </c>
      <c r="E12" s="34">
        <v>2023</v>
      </c>
      <c r="F12" s="34">
        <v>2024</v>
      </c>
      <c r="G12" s="35"/>
      <c r="H12" s="45" t="s">
        <v>28</v>
      </c>
    </row>
    <row r="13" spans="1:8" x14ac:dyDescent="0.2">
      <c r="A13" s="36" t="s">
        <v>9</v>
      </c>
      <c r="B13" s="37">
        <v>193458</v>
      </c>
      <c r="C13" s="37"/>
      <c r="D13" s="37"/>
      <c r="E13" s="37"/>
      <c r="F13" s="37"/>
      <c r="G13" s="38">
        <f>SUM(B13:F13)</f>
        <v>193458</v>
      </c>
      <c r="H13" s="45"/>
    </row>
    <row r="14" spans="1:8" x14ac:dyDescent="0.2">
      <c r="A14" s="39" t="s">
        <v>8</v>
      </c>
      <c r="B14" s="37"/>
      <c r="C14" s="37">
        <v>20657</v>
      </c>
      <c r="D14" s="37">
        <v>20657</v>
      </c>
      <c r="E14" s="37">
        <v>20657</v>
      </c>
      <c r="F14" s="37">
        <v>20657</v>
      </c>
      <c r="G14" s="37">
        <f>SUM(B14:F14)</f>
        <v>82628</v>
      </c>
      <c r="H14" s="45"/>
    </row>
    <row r="15" spans="1:8" x14ac:dyDescent="0.2">
      <c r="A15" s="40">
        <v>911</v>
      </c>
      <c r="B15" s="37">
        <v>142207</v>
      </c>
      <c r="C15" s="37"/>
      <c r="D15" s="37"/>
      <c r="E15" s="37"/>
      <c r="F15" s="37"/>
      <c r="G15" s="38">
        <f>SUM(B15:F15)</f>
        <v>142207</v>
      </c>
      <c r="H15" s="45"/>
    </row>
    <row r="16" spans="1:8" x14ac:dyDescent="0.2">
      <c r="A16" s="41" t="s">
        <v>10</v>
      </c>
      <c r="B16" s="42">
        <v>13170</v>
      </c>
      <c r="C16" s="42">
        <v>13170</v>
      </c>
      <c r="D16" s="42">
        <v>13170</v>
      </c>
      <c r="E16" s="42">
        <v>13170</v>
      </c>
      <c r="F16" s="42">
        <v>13170</v>
      </c>
      <c r="G16" s="42">
        <f>SUM(B16:F16)</f>
        <v>65850</v>
      </c>
      <c r="H16" s="45"/>
    </row>
    <row r="17" spans="1:12" x14ac:dyDescent="0.2">
      <c r="A17" s="39" t="s">
        <v>11</v>
      </c>
      <c r="B17" s="37">
        <f>SUM(B13:B16)</f>
        <v>348835</v>
      </c>
      <c r="C17" s="37">
        <f>SUM(C13:C16)</f>
        <v>33827</v>
      </c>
      <c r="D17" s="37">
        <f>SUM(D13:D16)</f>
        <v>33827</v>
      </c>
      <c r="E17" s="37">
        <f>SUM(E13:E16)</f>
        <v>33827</v>
      </c>
      <c r="F17" s="37">
        <f>SUM(F13:F16)</f>
        <v>33827</v>
      </c>
      <c r="G17" s="37">
        <f>SUM(B17:F17)</f>
        <v>484143</v>
      </c>
      <c r="H17" s="45"/>
    </row>
    <row r="18" spans="1:12" x14ac:dyDescent="0.2">
      <c r="A18" s="5"/>
      <c r="B18" s="2"/>
      <c r="C18" s="2"/>
      <c r="D18" s="2"/>
      <c r="E18" s="2"/>
      <c r="F18" s="2"/>
      <c r="G18" s="2"/>
      <c r="H18" s="28"/>
    </row>
    <row r="19" spans="1:12" ht="19" x14ac:dyDescent="0.25">
      <c r="A19" s="43" t="s">
        <v>3</v>
      </c>
      <c r="B19" s="43"/>
      <c r="C19" s="43"/>
      <c r="D19" s="43"/>
      <c r="E19" s="43"/>
      <c r="F19" s="43"/>
      <c r="G19" s="43"/>
    </row>
    <row r="20" spans="1:12" x14ac:dyDescent="0.2">
      <c r="A20" s="8"/>
      <c r="B20" s="9">
        <v>2020</v>
      </c>
      <c r="C20" s="9">
        <v>2021</v>
      </c>
      <c r="D20" s="9">
        <v>2022</v>
      </c>
      <c r="E20" s="9">
        <v>2023</v>
      </c>
      <c r="F20" s="9">
        <v>2024</v>
      </c>
      <c r="G20" s="9">
        <v>2025</v>
      </c>
      <c r="H20" s="1"/>
    </row>
    <row r="21" spans="1:12" x14ac:dyDescent="0.2">
      <c r="A21" s="29" t="s">
        <v>16</v>
      </c>
      <c r="B21" s="1" t="s">
        <v>0</v>
      </c>
      <c r="C21" s="31">
        <v>236000</v>
      </c>
      <c r="D21" s="2">
        <v>240720</v>
      </c>
      <c r="E21" s="2">
        <v>250445</v>
      </c>
      <c r="F21" s="2">
        <v>255454</v>
      </c>
      <c r="G21" s="2">
        <v>260563</v>
      </c>
      <c r="H21" s="23" t="s">
        <v>34</v>
      </c>
      <c r="I21" s="4"/>
    </row>
    <row r="22" spans="1:12" x14ac:dyDescent="0.2">
      <c r="A22" s="8" t="s">
        <v>7</v>
      </c>
      <c r="B22" s="2">
        <v>409994.39</v>
      </c>
      <c r="C22" s="2">
        <v>409994.39</v>
      </c>
      <c r="D22" s="2" t="s">
        <v>0</v>
      </c>
      <c r="E22" s="2">
        <v>0</v>
      </c>
      <c r="F22" s="2" t="s">
        <v>0</v>
      </c>
      <c r="G22" s="1" t="s">
        <v>0</v>
      </c>
      <c r="H22" s="22" t="s">
        <v>27</v>
      </c>
    </row>
    <row r="23" spans="1:12" x14ac:dyDescent="0.2">
      <c r="A23" s="8" t="s">
        <v>12</v>
      </c>
      <c r="B23" s="3">
        <v>150000</v>
      </c>
      <c r="C23" s="2" t="s">
        <v>0</v>
      </c>
      <c r="D23" s="2" t="s">
        <v>0</v>
      </c>
      <c r="E23" s="2" t="s">
        <v>0</v>
      </c>
      <c r="F23" s="2" t="s">
        <v>0</v>
      </c>
      <c r="G23" s="1" t="s">
        <v>0</v>
      </c>
      <c r="H23" s="22" t="s">
        <v>30</v>
      </c>
    </row>
    <row r="24" spans="1:12" ht="53" customHeight="1" x14ac:dyDescent="0.2">
      <c r="A24" s="21" t="s">
        <v>1</v>
      </c>
      <c r="B24" s="27">
        <v>125000</v>
      </c>
      <c r="C24" s="2">
        <v>8000</v>
      </c>
      <c r="D24" s="2">
        <v>8000</v>
      </c>
      <c r="E24" s="2">
        <v>8000</v>
      </c>
      <c r="F24" s="2">
        <v>8000</v>
      </c>
      <c r="G24" s="2">
        <v>8000</v>
      </c>
      <c r="H24" s="46" t="s">
        <v>25</v>
      </c>
      <c r="I24" s="46"/>
      <c r="J24" s="4"/>
      <c r="K24" s="4"/>
      <c r="L24" s="4"/>
    </row>
    <row r="25" spans="1:12" x14ac:dyDescent="0.2">
      <c r="A25" s="29" t="s">
        <v>23</v>
      </c>
      <c r="B25" s="27" t="s">
        <v>0</v>
      </c>
      <c r="C25" s="30">
        <v>36422.5</v>
      </c>
      <c r="D25" s="2" t="s">
        <v>0</v>
      </c>
      <c r="E25" s="2" t="s">
        <v>0</v>
      </c>
      <c r="F25" s="2" t="s">
        <v>0</v>
      </c>
      <c r="G25" s="2" t="s">
        <v>0</v>
      </c>
      <c r="H25" s="23" t="s">
        <v>26</v>
      </c>
      <c r="I25" s="4"/>
      <c r="J25" s="4"/>
      <c r="K25" s="4"/>
      <c r="L25" s="4"/>
    </row>
    <row r="26" spans="1:12" x14ac:dyDescent="0.2">
      <c r="A26" s="8" t="s">
        <v>4</v>
      </c>
      <c r="B26" s="2" t="s">
        <v>0</v>
      </c>
      <c r="C26" s="2" t="s">
        <v>0</v>
      </c>
      <c r="D26" s="2">
        <v>66000</v>
      </c>
      <c r="E26" s="2">
        <v>66000</v>
      </c>
      <c r="F26" s="2">
        <v>66000</v>
      </c>
      <c r="G26" s="2">
        <v>66000</v>
      </c>
      <c r="H26" s="22" t="s">
        <v>27</v>
      </c>
    </row>
    <row r="27" spans="1:12" x14ac:dyDescent="0.2">
      <c r="A27" s="8" t="s">
        <v>5</v>
      </c>
      <c r="B27" s="2">
        <v>60000</v>
      </c>
      <c r="C27" s="2">
        <v>60000</v>
      </c>
      <c r="D27" s="2" t="s">
        <v>0</v>
      </c>
      <c r="E27" s="2" t="s">
        <v>0</v>
      </c>
      <c r="F27" s="2" t="s">
        <v>0</v>
      </c>
      <c r="G27" s="1" t="s">
        <v>0</v>
      </c>
      <c r="H27" s="22" t="s">
        <v>27</v>
      </c>
    </row>
    <row r="28" spans="1:12" x14ac:dyDescent="0.2">
      <c r="A28" s="8" t="s">
        <v>6</v>
      </c>
      <c r="B28" s="2">
        <v>4365</v>
      </c>
      <c r="C28" s="2">
        <v>4365</v>
      </c>
      <c r="D28" s="2" t="s">
        <v>0</v>
      </c>
      <c r="E28" s="2" t="s">
        <v>0</v>
      </c>
      <c r="F28" s="2" t="s">
        <v>0</v>
      </c>
      <c r="G28" s="2" t="s">
        <v>0</v>
      </c>
      <c r="H28" s="22" t="s">
        <v>27</v>
      </c>
    </row>
    <row r="29" spans="1:12" x14ac:dyDescent="0.2">
      <c r="A29" s="21" t="s">
        <v>20</v>
      </c>
      <c r="B29" s="2">
        <v>10000</v>
      </c>
      <c r="C29" s="2">
        <v>10000</v>
      </c>
      <c r="D29" s="2">
        <v>10000</v>
      </c>
      <c r="E29" s="2">
        <v>10000</v>
      </c>
      <c r="F29" s="2">
        <v>10000</v>
      </c>
      <c r="G29" s="2">
        <v>10000</v>
      </c>
      <c r="H29" s="22" t="s">
        <v>27</v>
      </c>
    </row>
    <row r="30" spans="1:12" x14ac:dyDescent="0.2">
      <c r="A30" s="21" t="s">
        <v>21</v>
      </c>
      <c r="B30" s="2">
        <v>5886</v>
      </c>
      <c r="C30" s="2">
        <v>5886</v>
      </c>
      <c r="D30" s="2">
        <v>5886</v>
      </c>
      <c r="E30" s="2">
        <v>5886</v>
      </c>
      <c r="F30" s="2">
        <v>5886</v>
      </c>
      <c r="G30" s="2">
        <v>5886</v>
      </c>
      <c r="H30" s="22" t="s">
        <v>27</v>
      </c>
    </row>
    <row r="31" spans="1:12" x14ac:dyDescent="0.2">
      <c r="A31" s="5" t="s">
        <v>18</v>
      </c>
      <c r="B31" s="2">
        <f t="shared" ref="B31:G31" si="0">SUM(B21:B30)</f>
        <v>765245.39</v>
      </c>
      <c r="C31" s="2">
        <f t="shared" si="0"/>
        <v>770667.89</v>
      </c>
      <c r="D31" s="2">
        <f t="shared" si="0"/>
        <v>330606</v>
      </c>
      <c r="E31" s="2">
        <f t="shared" si="0"/>
        <v>340331</v>
      </c>
      <c r="F31" s="2">
        <f t="shared" si="0"/>
        <v>345340</v>
      </c>
      <c r="G31" s="2">
        <f t="shared" si="0"/>
        <v>350449</v>
      </c>
    </row>
    <row r="32" spans="1:12" x14ac:dyDescent="0.2">
      <c r="B32" s="2"/>
      <c r="C32" s="2"/>
      <c r="D32" s="2"/>
      <c r="E32" s="2"/>
      <c r="F32" s="2"/>
      <c r="G32" s="2"/>
    </row>
    <row r="33" spans="1:12" x14ac:dyDescent="0.2">
      <c r="B33" s="2"/>
      <c r="C33" s="2"/>
      <c r="D33" s="2"/>
      <c r="E33" s="2"/>
      <c r="F33" s="2"/>
      <c r="G33" s="2"/>
    </row>
    <row r="34" spans="1:12" x14ac:dyDescent="0.2">
      <c r="B34" s="2"/>
      <c r="C34" s="2"/>
      <c r="D34" s="2"/>
      <c r="E34" s="2"/>
      <c r="F34" s="2"/>
      <c r="G34" s="2"/>
    </row>
    <row r="35" spans="1:12" x14ac:dyDescent="0.2">
      <c r="A35" s="8"/>
      <c r="B35" s="3"/>
      <c r="C35" s="2"/>
      <c r="D35" s="2"/>
      <c r="E35" s="2"/>
      <c r="F35" s="2"/>
    </row>
    <row r="36" spans="1:12" x14ac:dyDescent="0.2">
      <c r="A36" s="16" t="s">
        <v>32</v>
      </c>
      <c r="B36" s="32"/>
      <c r="C36" s="17"/>
      <c r="D36" s="17"/>
      <c r="E36" s="17"/>
      <c r="F36" s="17"/>
      <c r="G36" s="17"/>
      <c r="H36" s="23"/>
      <c r="I36" s="17"/>
      <c r="J36" s="17"/>
      <c r="K36" s="17"/>
      <c r="L36" s="17"/>
    </row>
    <row r="37" spans="1:12" x14ac:dyDescent="0.2">
      <c r="A37" s="15" t="s">
        <v>2</v>
      </c>
      <c r="B37" s="15"/>
      <c r="C37" s="15"/>
      <c r="D37" s="17"/>
      <c r="E37" s="17"/>
      <c r="F37" s="17"/>
      <c r="G37" s="17"/>
      <c r="H37" s="23"/>
      <c r="I37" s="17"/>
      <c r="J37" s="17"/>
      <c r="K37" s="17"/>
      <c r="L37" s="17"/>
    </row>
    <row r="38" spans="1:12" ht="16" customHeight="1" x14ac:dyDescent="0.2">
      <c r="A38" s="18" t="s">
        <v>19</v>
      </c>
      <c r="B38" s="10"/>
      <c r="C38" s="10"/>
      <c r="D38" s="10"/>
      <c r="E38" s="10"/>
      <c r="F38" s="10"/>
      <c r="G38" s="10"/>
      <c r="H38" s="24"/>
      <c r="I38" s="11"/>
      <c r="J38" s="11"/>
      <c r="K38" s="11"/>
      <c r="L38" s="11"/>
    </row>
    <row r="39" spans="1:12" x14ac:dyDescent="0.2">
      <c r="A39" s="14" t="s">
        <v>13</v>
      </c>
      <c r="B39" s="14"/>
      <c r="C39" s="17"/>
      <c r="D39" s="17"/>
      <c r="E39" s="17"/>
      <c r="F39" s="17"/>
      <c r="G39" s="17"/>
      <c r="H39" s="23"/>
      <c r="I39" s="17"/>
      <c r="J39" s="17"/>
      <c r="K39" s="17"/>
      <c r="L39" s="17"/>
    </row>
    <row r="40" spans="1:12" x14ac:dyDescent="0.2">
      <c r="A40" s="12"/>
    </row>
    <row r="41" spans="1:12" ht="50" customHeight="1" x14ac:dyDescent="0.2">
      <c r="A41" s="44" t="s">
        <v>17</v>
      </c>
      <c r="B41" s="44"/>
      <c r="C41" s="44"/>
      <c r="D41" s="44"/>
      <c r="E41" s="44"/>
      <c r="F41" s="44"/>
      <c r="G41" s="44"/>
      <c r="H41" s="25"/>
      <c r="I41" s="7"/>
      <c r="J41" s="7"/>
      <c r="K41" s="7"/>
      <c r="L41" s="7"/>
    </row>
    <row r="42" spans="1:12" ht="16" customHeight="1" x14ac:dyDescent="0.2">
      <c r="A42" s="1" t="s">
        <v>31</v>
      </c>
    </row>
  </sheetData>
  <mergeCells count="6">
    <mergeCell ref="A19:G19"/>
    <mergeCell ref="A41:G41"/>
    <mergeCell ref="A11:G11"/>
    <mergeCell ref="A1:G1"/>
    <mergeCell ref="H12:H17"/>
    <mergeCell ref="H24:I24"/>
  </mergeCells>
  <pageMargins left="0.7" right="0.7" top="0.75" bottom="0.75" header="0.3" footer="0.3"/>
  <pageSetup scale="6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4CAB-1793-C645-8BE3-F54C111DE9D1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2020-01-28T18:39:39Z</cp:lastPrinted>
  <dcterms:created xsi:type="dcterms:W3CDTF">2020-01-26T05:14:11Z</dcterms:created>
  <dcterms:modified xsi:type="dcterms:W3CDTF">2020-01-31T02:51:07Z</dcterms:modified>
</cp:coreProperties>
</file>